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S:\Debt\HB 1378 Annual Debt Worksheet\"/>
    </mc:Choice>
  </mc:AlternateContent>
  <xr:revisionPtr revIDLastSave="0" documentId="14_{406D2C69-EFEE-43E0-BCD8-54F5CFA0F88E}" xr6:coauthVersionLast="47" xr6:coauthVersionMax="47" xr10:uidLastSave="{00000000-0000-0000-0000-000000000000}"/>
  <bookViews>
    <workbookView xWindow="-2892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<sst xmlns="http://schemas.openxmlformats.org/spreadsheetml/2006/main" count="448" uniqueCount="322">
  <si>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</si>
  <si>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</si>
  <si>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</si>
  <si>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</si>
  <si>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</si>
  <si>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</si>
  <si>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</si>
  <si>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</si>
  <si>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</si>
  <si>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</si>
  <si>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</si>
  <si>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</si>
  <si>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</si>
  <si>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</si>
  <si>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</si>
  <si>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</si>
  <si>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</si>
  <si>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</si>
  <si>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</si>
  <si>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</si>
  <si>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</si>
  <si>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</si>
  <si>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</si>
  <si>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</si>
  <si>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</si>
  <si>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</si>
  <si>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</si>
  <si>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</si>
  <si>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</si>
  <si>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</si>
  <si>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</si>
  <si>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</si>
  <si>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</si>
  <si>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</si>
  <si>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</si>
  <si>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</si>
  <si>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</si>
  <si>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</si>
  <si>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</si>
  <si>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</si>
  <si>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</si>
  <si>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</si>
  <si>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</si>
  <si>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</si>
  <si>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</si>
  <si>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</si>
  <si>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</si>
  <si>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</si>
  <si>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</si>
  <si>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</si>
  <si>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</si>
  <si>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</si>
  <si>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</si>
  <si>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</si>
  <si>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</si>
  <si>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</si>
  <si>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</si>
  <si>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</si>
  <si>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</si>
  <si>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</si>
  <si>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</si>
  <si>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</si>
  <si>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</si>
  <si>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</si>
  <si>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</si>
  <si>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</si>
  <si>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</si>
  <si>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</si>
  <si>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</si>
  <si>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</si>
  <si>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</si>
  <si>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</si>
  <si>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</si>
  <si>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</si>
  <si>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</si>
  <si>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</si>
  <si>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</si>
  <si>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</si>
  <si>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</si>
  <si>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</si>
  <si>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</si>
  <si>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</si>
  <si>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</si>
  <si>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</si>
  <si>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</si>
  <si>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</si>
  <si>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</si>
  <si>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</si>
  <si>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</si>
  <si>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</si>
  <si>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</si>
  <si>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</si>
  <si>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</si>
  <si>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</si>
  <si>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</si>
  <si>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</si>
  <si>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</si>
  <si>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</si>
  <si>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</si>
  <si>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</si>
  <si>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</si>
  <si>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</si>
  <si>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</si>
  <si>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</si>
  <si>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</si>
  <si>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</si>
  <si>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</si>
  <si>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</si>
  <si>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</si>
  <si>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</si>
  <si>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</si>
  <si>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</si>
  <si>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</si>
  <si>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</si>
  <si>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</si>
  <si>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</si>
  <si>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</si>
  <si>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</si>
  <si>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</si>
  <si>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</si>
  <si>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</si>
  <si>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</si>
  <si>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</si>
  <si>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</si>
  <si>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</si>
  <si>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</si>
  <si>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</si>
  <si>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</si>
  <si>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</si>
  <si>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</si>
  <si>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</si>
  <si>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</si>
  <si>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</si>
  <si>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</si>
  <si>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</si>
  <si>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</si>
  <si>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</si>
  <si>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</si>
  <si>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</si>
  <si>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</si>
  <si>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</si>
  <si>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</si>
  <si>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</si>
  <si>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</si>
  <si>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</si>
  <si>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</si>
  <si>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</si>
  <si>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</si>
  <si>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</si>
  <si>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</si>
  <si>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</si>
  <si>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</si>
  <si>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</si>
  <si>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</si>
  <si>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</si>
  <si>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</si>
  <si>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</si>
  <si>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</si>
  <si>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</si>
  <si>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</si>
  <si>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</si>
  <si>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</si>
  <si>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</si>
  <si>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</si>
  <si>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</si>
  <si>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</si>
  <si>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</si>
  <si>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</si>
  <si>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</si>
  <si>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</si>
  <si>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</si>
  <si>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</si>
  <si>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</si>
  <si>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</si>
  <si>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</si>
  <si>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</si>
  <si>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</si>
  <si>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</si>
  <si>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</si>
  <si>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</si>
  <si>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</si>
  <si>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</si>
  <si>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</si>
  <si>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</si>
  <si>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</si>
  <si>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</si>
  <si>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</si>
  <si>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</si>
  <si>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</si>
  <si>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</si>
  <si>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</si>
  <si>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</si>
  <si>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</si>
  <si>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</si>
  <si>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</si>
  <si>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</si>
  <si>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</si>
  <si>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</si>
  <si>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</si>
  <si>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</si>
  <si>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</si>
  <si>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</si>
  <si>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</si>
  <si>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</si>
  <si>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</si>
  <si>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</si>
  <si>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</si>
  <si>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</si>
  <si>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</si>
  <si>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</si>
  <si>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</si>
  <si>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</si>
  <si>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</si>
  <si>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</si>
  <si>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</si>
  <si>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</si>
  <si>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</si>
  <si>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</si>
  <si>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</si>
  <si>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</si>
  <si>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</si>
  <si>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</si>
  <si>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</si>
  <si>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</si>
  <si>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</si>
  <si>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</si>
  <si>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</si>
  <si>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</si>
  <si>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</si>
  <si>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</si>
  <si>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</si>
  <si>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</si>
  <si>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</si>
  <si>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</si>
  <si>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</si>
  <si>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</si>
  <si>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</si>
  <si>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</si>
  <si>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</si>
  <si>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</si>
  <si>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</si>
  <si>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</si>
  <si>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</si>
  <si>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</si>
  <si>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</si>
  <si>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</si>
  <si>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</si>
  <si>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</si>
  <si>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</si>
  <si>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</si>
  <si>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</si>
  <si>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</si>
  <si>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</si>
  <si>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</si>
  <si>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</si>
  <si>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</si>
  <si>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</si>
  <si>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</si>
  <si>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</si>
  <si>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</si>
  <si>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</si>
  <si>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</si>
  <si>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</si>
  <si>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</si>
  <si>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</si>
  <si>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</si>
  <si>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</si>
  <si>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</si>
  <si>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</si>
  <si>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</si>
  <si>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</si>
  <si>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</si>
  <si>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</si>
  <si>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</si>
  <si>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</si>
  <si>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</si>
  <si>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</si>
  <si>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</si>
  <si>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</si>
  <si>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</si>
  <si>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</si>
  <si>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</si>
  <si>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</si>
  <si>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</si>
  <si>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</si>
  <si>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</si>
  <si>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</si>
  <si>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</si>
  <si>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</si>
  <si>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</si>
  <si>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</si>
  <si>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</si>
  <si>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</si>
  <si>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</si>
  <si>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</si>
  <si>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</si>
  <si>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</si>
  <si>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</si>
  <si>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</si>
  <si>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Waller County, Texas</t>
  </si>
  <si>
    <t>www.co.waller.tx.us</t>
  </si>
  <si>
    <t>979-826-7600</t>
  </si>
  <si>
    <t>Alan Younts</t>
  </si>
  <si>
    <t>County Auditor</t>
  </si>
  <si>
    <t>979-826-7740</t>
  </si>
  <si>
    <t>a.younts@wallercounty.us</t>
  </si>
  <si>
    <t>836 Austin Street, Suite 221</t>
  </si>
  <si>
    <t>Hempstead</t>
  </si>
  <si>
    <t>Waller</t>
  </si>
  <si>
    <t>Certificates of Obligation, Series 2014</t>
  </si>
  <si>
    <t>General Obligation Bonds, Series 2017</t>
  </si>
  <si>
    <t>General Obligation Bonds, Series 2018</t>
  </si>
  <si>
    <t>Tax Notes, Series 2020</t>
  </si>
  <si>
    <t>Tax Notes, Series 2022</t>
  </si>
  <si>
    <t>Certificates of Obligation, Series 2022</t>
  </si>
  <si>
    <t>Certificates of Obligation, Series 2023</t>
  </si>
  <si>
    <t>Public Improvement</t>
  </si>
  <si>
    <t>Law Enforcement Center</t>
  </si>
  <si>
    <t>Public Improvement, R&amp;B Eqmt</t>
  </si>
  <si>
    <t>Land Acq, Design Costs &amp; Facility repairs</t>
  </si>
  <si>
    <t>Construct new county Courthouse and demo of county facilities</t>
  </si>
  <si>
    <t>Population (mactexas.com)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</si>
</sst>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xf numFmtId="0" fontId="0" fillId="0" borderId="2" xfId="0" applyBorder="1" applyAlignment="1" applyProtection="1">
      <alignment horizontal="left" vertical="center" wrapText="1"/>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younts@wallercounty.us" TargetMode="External"/><Relationship Id="rId1" Type="http://schemas.openxmlformats.org/officeDocument/2006/relationships/hyperlink" Target="http://www.co.waller.tx.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25" sqref="B2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2023</v>
      </c>
    </row>
    <row r="8" spans="1:2" x14ac:dyDescent="0.25">
      <c r="A8" s="12" t="s">
        <v>298</v>
      </c>
      <c r="B8" s="71">
        <v>44927</v>
      </c>
    </row>
    <row r="9" spans="1:2" x14ac:dyDescent="0.25">
      <c r="A9" s="12" t="s">
        <v>14</v>
      </c>
      <c r="B9" s="65">
        <f>IF(ISBLANK(B8),"",DATE(YEAR(B8)+1,MONTH(B8),DAY(B8)-1))</f>
        <v>45291</v>
      </c>
    </row>
    <row r="10" spans="1:2" x14ac:dyDescent="0.25">
      <c r="A10" s="12" t="s">
        <v>21</v>
      </c>
      <c r="B10" s="86" t="s">
        <v>300</v>
      </c>
    </row>
    <row r="11" spans="1:2" x14ac:dyDescent="0.25">
      <c r="A11" s="12" t="s">
        <v>240</v>
      </c>
      <c r="B11" s="72" t="s">
        <v>301</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302</v>
      </c>
    </row>
    <row r="17" spans="1:2" x14ac:dyDescent="0.25">
      <c r="A17" s="15" t="s">
        <v>243</v>
      </c>
      <c r="B17" s="69" t="s">
        <v>303</v>
      </c>
    </row>
    <row r="18" spans="1:2" x14ac:dyDescent="0.25">
      <c r="A18" s="15" t="s">
        <v>244</v>
      </c>
      <c r="B18" s="72" t="s">
        <v>304</v>
      </c>
    </row>
    <row r="19" spans="1:2" x14ac:dyDescent="0.25">
      <c r="A19" s="15" t="s">
        <v>4</v>
      </c>
      <c r="B19" s="87" t="s">
        <v>305</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77445</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2BEB786B-FAA9-423D-AF61-F78E17A1538F}"/>
    <hyperlink ref="B19" r:id="rId2" xr:uid="{C885F09E-7A0F-4941-8462-4BA28666EDA8}"/>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B4" zoomScale="85" zoomScaleNormal="85" workbookViewId="0">
      <selection activeCell="E10" sqref="E10:E16"/>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Waller County, Texas</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309</v>
      </c>
      <c r="B10" s="75"/>
      <c r="C10" s="76">
        <v>5000000</v>
      </c>
      <c r="D10" s="76">
        <v>555000</v>
      </c>
      <c r="E10" s="77">
        <v>561604.5</v>
      </c>
      <c r="F10" s="78">
        <v>45337</v>
      </c>
      <c r="G10" s="75" t="s">
        <v>12</v>
      </c>
      <c r="H10" s="77">
        <v>5000000</v>
      </c>
      <c r="I10" s="77">
        <v>5000000</v>
      </c>
      <c r="J10" s="77">
        <f>H10-I10</f>
        <v>0</v>
      </c>
      <c r="K10" s="75" t="s">
        <v>316</v>
      </c>
      <c r="L10" s="75" t="s">
        <v>11</v>
      </c>
      <c r="M10" s="74" t="s">
        <v>11</v>
      </c>
      <c r="N10" s="74" t="s">
        <v>11</v>
      </c>
      <c r="O10" s="75" t="s">
        <v>11</v>
      </c>
      <c r="P10" s="75" t="s">
        <v>11</v>
      </c>
      <c r="Q10" s="75"/>
      <c r="R10" s="74"/>
      <c r="S10" s="74"/>
    </row>
    <row r="11" spans="1:19" s="3" customFormat="1" x14ac:dyDescent="0.25">
      <c r="A11" s="74" t="s">
        <v>310</v>
      </c>
      <c r="B11" s="74"/>
      <c r="C11" s="76">
        <v>9375000</v>
      </c>
      <c r="D11" s="76">
        <v>7575000</v>
      </c>
      <c r="E11" s="77">
        <v>9439025</v>
      </c>
      <c r="F11" s="78">
        <v>50451</v>
      </c>
      <c r="G11" s="75" t="s">
        <v>12</v>
      </c>
      <c r="H11" s="77">
        <v>9500000</v>
      </c>
      <c r="I11" s="77">
        <v>9500000</v>
      </c>
      <c r="J11" s="77">
        <f t="shared" ref="J11:J61" si="0">H11-I11</f>
        <v>0</v>
      </c>
      <c r="K11" s="75" t="s">
        <v>317</v>
      </c>
      <c r="L11" s="75"/>
      <c r="M11" s="74"/>
      <c r="N11" s="74" t="s">
        <v>44</v>
      </c>
      <c r="O11" s="75"/>
      <c r="P11" s="75"/>
      <c r="Q11" s="75"/>
      <c r="R11" s="74"/>
      <c r="S11" s="74"/>
    </row>
    <row r="12" spans="1:19" s="3" customFormat="1" x14ac:dyDescent="0.25">
      <c r="A12" s="74" t="s">
        <v>311</v>
      </c>
      <c r="B12" s="74"/>
      <c r="C12" s="76">
        <v>28930000</v>
      </c>
      <c r="D12" s="76">
        <v>24025000</v>
      </c>
      <c r="E12" s="77">
        <v>30989928.120000001</v>
      </c>
      <c r="F12" s="78">
        <v>50451</v>
      </c>
      <c r="G12" s="75" t="s">
        <v>12</v>
      </c>
      <c r="H12" s="77">
        <v>28925284</v>
      </c>
      <c r="I12" s="77">
        <v>28925284</v>
      </c>
      <c r="J12" s="77">
        <f t="shared" si="0"/>
        <v>0</v>
      </c>
      <c r="K12" s="75" t="s">
        <v>317</v>
      </c>
      <c r="L12" s="75"/>
      <c r="M12" s="74"/>
      <c r="N12" s="74" t="s">
        <v>44</v>
      </c>
      <c r="O12" s="75"/>
      <c r="P12" s="75"/>
      <c r="Q12" s="75"/>
      <c r="R12" s="74"/>
      <c r="S12" s="74"/>
    </row>
    <row r="13" spans="1:19" s="3" customFormat="1" x14ac:dyDescent="0.25">
      <c r="A13" s="74" t="s">
        <v>312</v>
      </c>
      <c r="B13" s="74"/>
      <c r="C13" s="76">
        <v>4870000</v>
      </c>
      <c r="D13" s="76">
        <v>2825000</v>
      </c>
      <c r="E13" s="77">
        <v>2901023.5</v>
      </c>
      <c r="F13" s="78">
        <v>46614</v>
      </c>
      <c r="G13" s="75" t="s">
        <v>12</v>
      </c>
      <c r="H13" s="77">
        <v>4870000</v>
      </c>
      <c r="I13" s="77">
        <v>4870000</v>
      </c>
      <c r="J13" s="77">
        <f>H13-I13</f>
        <v>0</v>
      </c>
      <c r="K13" s="75" t="s">
        <v>318</v>
      </c>
      <c r="L13" s="75"/>
      <c r="M13" s="74"/>
      <c r="N13" s="74"/>
      <c r="O13" s="75"/>
      <c r="P13" s="75"/>
      <c r="Q13" s="75"/>
      <c r="R13" s="74"/>
      <c r="S13" s="74"/>
    </row>
    <row r="14" spans="1:19" s="3" customFormat="1" ht="31.5" x14ac:dyDescent="0.25">
      <c r="A14" s="74" t="s">
        <v>313</v>
      </c>
      <c r="B14" s="74"/>
      <c r="C14" s="76">
        <v>6485000</v>
      </c>
      <c r="D14" s="76">
        <v>5665000</v>
      </c>
      <c r="E14" s="77">
        <v>6144943.75</v>
      </c>
      <c r="F14" s="78">
        <v>47164</v>
      </c>
      <c r="G14" s="75" t="s">
        <v>12</v>
      </c>
      <c r="H14" s="77">
        <v>6485000</v>
      </c>
      <c r="I14" s="77">
        <v>6485000</v>
      </c>
      <c r="J14" s="77">
        <f>H14-I14</f>
        <v>0</v>
      </c>
      <c r="K14" s="75" t="s">
        <v>319</v>
      </c>
      <c r="L14" s="75"/>
      <c r="M14" s="74"/>
      <c r="N14" s="74"/>
      <c r="O14" s="75"/>
      <c r="P14" s="75"/>
      <c r="Q14" s="75"/>
      <c r="R14" s="74"/>
      <c r="S14" s="74"/>
    </row>
    <row r="15" spans="1:19" s="3" customFormat="1" ht="31.5" x14ac:dyDescent="0.25">
      <c r="A15" s="74" t="s">
        <v>314</v>
      </c>
      <c r="B15" s="74"/>
      <c r="C15" s="76">
        <v>3365000</v>
      </c>
      <c r="D15" s="76">
        <v>3365000</v>
      </c>
      <c r="E15" s="77">
        <v>5066725</v>
      </c>
      <c r="F15" s="78">
        <v>52277</v>
      </c>
      <c r="G15" s="75" t="s">
        <v>12</v>
      </c>
      <c r="H15" s="77">
        <v>3365000</v>
      </c>
      <c r="I15" s="77">
        <v>3365000</v>
      </c>
      <c r="J15" s="77">
        <f t="shared" si="0"/>
        <v>0</v>
      </c>
      <c r="K15" s="75" t="s">
        <v>320</v>
      </c>
      <c r="L15" s="75"/>
      <c r="M15" s="74"/>
      <c r="N15" s="74" t="s">
        <v>44</v>
      </c>
      <c r="O15" s="75"/>
      <c r="P15" s="75"/>
      <c r="Q15" s="75"/>
      <c r="R15" s="74"/>
      <c r="S15" s="74"/>
    </row>
    <row r="16" spans="1:19" s="3" customFormat="1" ht="31.5" x14ac:dyDescent="0.25">
      <c r="A16" s="74" t="s">
        <v>315</v>
      </c>
      <c r="B16" s="74"/>
      <c r="C16" s="76">
        <v>27255000</v>
      </c>
      <c r="D16" s="76">
        <v>27255000</v>
      </c>
      <c r="E16" s="77">
        <v>41179900</v>
      </c>
      <c r="F16" s="78">
        <v>52277</v>
      </c>
      <c r="G16" s="75" t="s">
        <v>12</v>
      </c>
      <c r="H16" s="77">
        <v>28500000</v>
      </c>
      <c r="I16" s="77">
        <v>3225836.6</v>
      </c>
      <c r="J16" s="77">
        <f t="shared" si="0"/>
        <v>25274163.399999999</v>
      </c>
      <c r="K16" s="75" t="s">
        <v>320</v>
      </c>
      <c r="L16" s="75"/>
      <c r="M16" s="74"/>
      <c r="N16" s="74" t="s">
        <v>44</v>
      </c>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Waller County, Texas</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85280000</v>
      </c>
    </row>
    <row r="11" spans="1:11" x14ac:dyDescent="0.25">
      <c r="A11" s="52" t="s">
        <v>81</v>
      </c>
      <c r="B11" s="80">
        <v>71265000</v>
      </c>
    </row>
    <row r="12" spans="1:11" ht="31.5" x14ac:dyDescent="0.25">
      <c r="A12" s="52" t="s">
        <v>82</v>
      </c>
      <c r="B12" s="80">
        <v>96283150</v>
      </c>
    </row>
    <row r="13" spans="1:11" x14ac:dyDescent="0.25">
      <c r="A13" s="18"/>
      <c r="B13" s="18"/>
    </row>
    <row r="14" spans="1:11" ht="31.5" x14ac:dyDescent="0.25">
      <c r="A14" s="25" t="s">
        <v>224</v>
      </c>
      <c r="B14" s="26"/>
    </row>
    <row r="15" spans="1:11" x14ac:dyDescent="0.25">
      <c r="A15" s="51" t="s">
        <v>83</v>
      </c>
      <c r="B15" s="79">
        <v>85280000</v>
      </c>
    </row>
    <row r="16" spans="1:11" ht="31.5" x14ac:dyDescent="0.25">
      <c r="A16" s="52" t="s">
        <v>84</v>
      </c>
      <c r="B16" s="80">
        <v>71265000</v>
      </c>
    </row>
    <row r="17" spans="1:2" ht="31.5" x14ac:dyDescent="0.25">
      <c r="A17" s="52" t="s">
        <v>85</v>
      </c>
      <c r="B17" s="80">
        <v>96283150</v>
      </c>
    </row>
    <row r="18" spans="1:2" x14ac:dyDescent="0.25">
      <c r="A18" s="18"/>
      <c r="B18" s="18"/>
    </row>
    <row r="19" spans="1:2" ht="31.5" x14ac:dyDescent="0.25">
      <c r="A19" s="25" t="s">
        <v>223</v>
      </c>
      <c r="B19" s="28"/>
    </row>
    <row r="20" spans="1:2" x14ac:dyDescent="0.25">
      <c r="A20" s="51" t="s">
        <v>290</v>
      </c>
      <c r="B20" s="81">
        <v>61894</v>
      </c>
    </row>
    <row r="21" spans="1:2" x14ac:dyDescent="0.25">
      <c r="A21" s="51" t="s">
        <v>291</v>
      </c>
      <c r="B21" s="88" t="s">
        <v>321</v>
      </c>
    </row>
    <row r="22" spans="1:2" ht="31.5" customHeight="1" x14ac:dyDescent="0.25">
      <c r="A22" s="51" t="s">
        <v>86</v>
      </c>
      <c r="B22" s="79">
        <f>+B10/B20</f>
        <v>1377.8395321032733</v>
      </c>
    </row>
    <row r="23" spans="1:2" ht="31.5" x14ac:dyDescent="0.25">
      <c r="A23" s="52" t="s">
        <v>87</v>
      </c>
      <c r="B23" s="80">
        <f>+B11/B20</f>
        <v>1151.4040133130836</v>
      </c>
    </row>
    <row r="24" spans="1:2" ht="47.25" customHeight="1" x14ac:dyDescent="0.25">
      <c r="A24" s="52" t="s">
        <v>88</v>
      </c>
      <c r="B24" s="80">
        <f>+B12/B20</f>
        <v>1555.6136297540957</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5" t="s">
        <v>296</v>
      </c>
      <c r="B31" s="85"/>
      <c r="C31" s="85"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2"/>
    </row>
    <row r="5" spans="1:2" x14ac:dyDescent="0.25">
      <c r="A5" s="9">
        <v>2</v>
      </c>
      <c r="B5" s="82"/>
    </row>
    <row r="6" spans="1:2" x14ac:dyDescent="0.25">
      <c r="A6" s="9">
        <v>3</v>
      </c>
      <c r="B6" s="82"/>
    </row>
    <row r="7" spans="1:2" x14ac:dyDescent="0.25">
      <c r="A7" s="9">
        <v>4</v>
      </c>
      <c r="B7" s="82"/>
    </row>
    <row r="8" spans="1:2" x14ac:dyDescent="0.25">
      <c r="A8" s="9">
        <v>5</v>
      </c>
      <c r="B8" s="82"/>
    </row>
    <row r="9" spans="1:2" x14ac:dyDescent="0.25">
      <c r="A9" s="9">
        <v>6</v>
      </c>
      <c r="B9" s="82"/>
    </row>
    <row r="10" spans="1:2" x14ac:dyDescent="0.25">
      <c r="A10" s="9">
        <v>7</v>
      </c>
      <c r="B10" s="82"/>
    </row>
    <row r="11" spans="1:2" x14ac:dyDescent="0.25">
      <c r="A11" s="9">
        <v>8</v>
      </c>
      <c r="B11" s="82"/>
    </row>
    <row r="12" spans="1:2" x14ac:dyDescent="0.25">
      <c r="A12" s="9">
        <v>9</v>
      </c>
      <c r="B12" s="82"/>
    </row>
    <row r="13" spans="1:2" x14ac:dyDescent="0.25">
      <c r="A13" s="9">
        <v>10</v>
      </c>
      <c r="B13" s="82"/>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3"/>
    </row>
    <row r="7" spans="1:5" ht="31.5" x14ac:dyDescent="0.25">
      <c r="A7" s="36">
        <v>2</v>
      </c>
      <c r="B7" s="13" t="s">
        <v>99</v>
      </c>
      <c r="C7" s="13" t="s">
        <v>100</v>
      </c>
      <c r="D7" s="14" t="s">
        <v>98</v>
      </c>
      <c r="E7" s="83"/>
    </row>
    <row r="8" spans="1:5" x14ac:dyDescent="0.25">
      <c r="A8" s="36">
        <v>3</v>
      </c>
      <c r="B8" s="13" t="s">
        <v>101</v>
      </c>
      <c r="C8" s="13" t="s">
        <v>102</v>
      </c>
      <c r="D8" s="14" t="s">
        <v>98</v>
      </c>
      <c r="E8" s="83"/>
    </row>
    <row r="9" spans="1:5" ht="47.25" x14ac:dyDescent="0.25">
      <c r="A9" s="36">
        <v>4</v>
      </c>
      <c r="B9" s="13" t="s">
        <v>103</v>
      </c>
      <c r="C9" s="13" t="s">
        <v>104</v>
      </c>
      <c r="D9" s="14" t="s">
        <v>98</v>
      </c>
      <c r="E9" s="83"/>
    </row>
    <row r="10" spans="1:5" ht="31.5" x14ac:dyDescent="0.25">
      <c r="A10" s="36">
        <v>5</v>
      </c>
      <c r="B10" s="13" t="s">
        <v>105</v>
      </c>
      <c r="C10" s="13" t="s">
        <v>106</v>
      </c>
      <c r="D10" s="14" t="s">
        <v>98</v>
      </c>
      <c r="E10" s="83"/>
    </row>
    <row r="11" spans="1:5" x14ac:dyDescent="0.25">
      <c r="A11" s="36">
        <v>6</v>
      </c>
      <c r="B11" s="13" t="s">
        <v>107</v>
      </c>
      <c r="C11" s="13" t="s">
        <v>108</v>
      </c>
      <c r="D11" s="14" t="s">
        <v>98</v>
      </c>
      <c r="E11" s="83"/>
    </row>
    <row r="12" spans="1:5" ht="63" x14ac:dyDescent="0.25">
      <c r="A12" s="36">
        <v>7</v>
      </c>
      <c r="B12" s="13" t="s">
        <v>109</v>
      </c>
      <c r="C12" s="13" t="s">
        <v>110</v>
      </c>
      <c r="D12" s="14" t="s">
        <v>98</v>
      </c>
      <c r="E12" s="83"/>
    </row>
    <row r="13" spans="1:5" ht="31.5" x14ac:dyDescent="0.25">
      <c r="A13" s="36">
        <v>8</v>
      </c>
      <c r="B13" s="13" t="s">
        <v>111</v>
      </c>
      <c r="C13" s="13" t="s">
        <v>112</v>
      </c>
      <c r="D13" s="14" t="s">
        <v>98</v>
      </c>
      <c r="E13" s="83"/>
    </row>
    <row r="14" spans="1:5" x14ac:dyDescent="0.25">
      <c r="A14" s="36">
        <v>9</v>
      </c>
      <c r="B14" s="13" t="s">
        <v>113</v>
      </c>
      <c r="C14" s="13" t="s">
        <v>114</v>
      </c>
      <c r="D14" s="14" t="s">
        <v>98</v>
      </c>
      <c r="E14" s="83"/>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4"/>
    </row>
    <row r="19" spans="1:5" ht="31.5" x14ac:dyDescent="0.25">
      <c r="A19" s="36">
        <v>11</v>
      </c>
      <c r="B19" s="13" t="s">
        <v>119</v>
      </c>
      <c r="C19" s="13" t="s">
        <v>120</v>
      </c>
      <c r="D19" s="14" t="s">
        <v>118</v>
      </c>
      <c r="E19" s="84"/>
    </row>
    <row r="20" spans="1:5" x14ac:dyDescent="0.25">
      <c r="A20" s="36">
        <v>12</v>
      </c>
      <c r="B20" s="13" t="s">
        <v>121</v>
      </c>
      <c r="C20" s="13" t="s">
        <v>122</v>
      </c>
      <c r="D20" s="14" t="s">
        <v>118</v>
      </c>
      <c r="E20" s="84"/>
    </row>
    <row r="21" spans="1:5" ht="31.5" x14ac:dyDescent="0.25">
      <c r="A21" s="36">
        <v>13</v>
      </c>
      <c r="B21" s="13" t="s">
        <v>123</v>
      </c>
      <c r="C21" s="13" t="s">
        <v>124</v>
      </c>
      <c r="D21" s="14" t="s">
        <v>118</v>
      </c>
      <c r="E21" s="84"/>
    </row>
    <row r="22" spans="1:5" ht="63" x14ac:dyDescent="0.25">
      <c r="A22" s="36">
        <v>14</v>
      </c>
      <c r="B22" s="13" t="s">
        <v>125</v>
      </c>
      <c r="C22" s="13" t="s">
        <v>126</v>
      </c>
      <c r="D22" s="14" t="s">
        <v>118</v>
      </c>
      <c r="E22" s="84"/>
    </row>
    <row r="23" spans="1:5" ht="31.5" x14ac:dyDescent="0.25">
      <c r="A23" s="36">
        <v>15</v>
      </c>
      <c r="B23" s="13" t="s">
        <v>127</v>
      </c>
      <c r="C23" s="13" t="s">
        <v>128</v>
      </c>
      <c r="D23" s="14" t="s">
        <v>118</v>
      </c>
      <c r="E23" s="84"/>
    </row>
    <row r="24" spans="1:5" x14ac:dyDescent="0.25">
      <c r="A24" s="36">
        <v>16</v>
      </c>
      <c r="B24" s="13" t="s">
        <v>129</v>
      </c>
      <c r="C24" s="13" t="s">
        <v>130</v>
      </c>
      <c r="D24" s="14" t="s">
        <v>118</v>
      </c>
      <c r="E24" s="84"/>
    </row>
    <row r="25" spans="1:5" ht="31.5" x14ac:dyDescent="0.25">
      <c r="A25" s="36">
        <v>17</v>
      </c>
      <c r="B25" s="13" t="s">
        <v>131</v>
      </c>
      <c r="C25" s="13" t="s">
        <v>124</v>
      </c>
      <c r="D25" s="14" t="s">
        <v>118</v>
      </c>
      <c r="E25" s="84"/>
    </row>
    <row r="26" spans="1:5" ht="78.75" x14ac:dyDescent="0.25">
      <c r="A26" s="36">
        <v>18</v>
      </c>
      <c r="B26" s="13" t="s">
        <v>132</v>
      </c>
      <c r="C26" s="13" t="s">
        <v>133</v>
      </c>
      <c r="D26" s="14" t="s">
        <v>118</v>
      </c>
      <c r="E26" s="84"/>
    </row>
    <row r="27" spans="1:5" ht="31.5" x14ac:dyDescent="0.25">
      <c r="A27" s="36">
        <v>19</v>
      </c>
      <c r="B27" s="13" t="s">
        <v>134</v>
      </c>
      <c r="C27" s="13" t="s">
        <v>135</v>
      </c>
      <c r="D27" s="14" t="s">
        <v>118</v>
      </c>
      <c r="E27" s="84"/>
    </row>
    <row r="28" spans="1:5" x14ac:dyDescent="0.25">
      <c r="A28" s="36">
        <v>20</v>
      </c>
      <c r="B28" s="13" t="s">
        <v>136</v>
      </c>
      <c r="C28" s="13" t="s">
        <v>137</v>
      </c>
      <c r="D28" s="14" t="s">
        <v>118</v>
      </c>
      <c r="E28" s="84"/>
    </row>
    <row r="29" spans="1:5" ht="31.5" x14ac:dyDescent="0.25">
      <c r="A29" s="36">
        <v>21</v>
      </c>
      <c r="B29" s="13" t="s">
        <v>138</v>
      </c>
      <c r="C29" s="13" t="s">
        <v>124</v>
      </c>
      <c r="D29" s="14" t="s">
        <v>118</v>
      </c>
      <c r="E29" s="84"/>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activeCell="E6" sqref="E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ht="3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Alan Younts</cp:lastModifiedBy>
  <dcterms:created xsi:type="dcterms:W3CDTF">2017-01-13T17:49:37Z</dcterms:created>
  <dcterms:modified xsi:type="dcterms:W3CDTF">2024-02-29T21:24:43Z</dcterms:modified>
</cp:coreProperties>
</file>